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G120" i="2"/>
  <c r="G117" s="1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<sst xmlns="http://schemas.openxmlformats.org/spreadsheetml/2006/main" count="206" uniqueCount="204">
  <si>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</si>
  <si>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</si>
  <si>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</si>
  <si>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</si>
  <si>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</si>
  <si>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</si>
  <si>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</si>
  <si>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</si>
  <si>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</si>
  <si>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</si>
  <si>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</si>
  <si>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</si>
  <si>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</si>
  <si>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</si>
  <si>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</si>
  <si>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</si>
  <si>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</si>
  <si>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</si>
  <si>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</si>
  <si>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</si>
  <si>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</si>
  <si>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</si>
  <si>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</si>
  <si>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</si>
  <si>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</si>
  <si>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</si>
  <si>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</si>
  <si>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</si>
  <si>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</si>
  <si>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</si>
  <si>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</si>
  <si>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</si>
  <si>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</si>
  <si>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</si>
  <si>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</si>
  <si>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</si>
  <si>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</si>
  <si>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</si>
  <si>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</si>
  <si>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</si>
  <si>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</si>
  <si>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</si>
  <si>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</si>
  <si>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</si>
  <si>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</si>
  <si>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</si>
  <si>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</si>
  <si>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</si>
  <si>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</si>
  <si>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</si>
  <si>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</si>
  <si>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</si>
  <si>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</si>
  <si>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</si>
  <si>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</si>
  <si>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</si>
  <si>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</si>
  <si>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</si>
  <si>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</si>
  <si>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</si>
  <si>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</si>
  <si>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</si>
  <si>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</si>
  <si>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</si>
  <si>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</si>
  <si>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</si>
  <si>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</si>
  <si>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</si>
  <si>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</si>
  <si>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</si>
  <si>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</si>
  <si>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</si>
  <si>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</si>
  <si>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</si>
  <si>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</si>
  <si>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</si>
  <si>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</si>
  <si>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</si>
  <si>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</si>
  <si>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</si>
  <si>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</si>
  <si>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</si>
  <si>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</si>
  <si>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</si>
  <si>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</si>
  <si>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</si>
  <si>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</si>
  <si>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</si>
  <si>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</si>
  <si>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</si>
  <si>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</si>
  <si>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</si>
  <si>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</si>
  <si>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</si>
  <si>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</si>
  <si>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</si>
  <si>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</si>
  <si>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</si>
  <si>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</si>
  <si>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</si>
  <si>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</si>
  <si>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</si>
  <si>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</si>
  <si>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</si>
  <si>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</si>
  <si>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</si>
  <si>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</si>
  <si>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</si>
  <si>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</si>
  <si>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</si>
  <si>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</si>
  <si>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</si>
  <si>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</si>
  <si>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</si>
  <si>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</si>
  <si>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</si>
  <si>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</si>
  <si>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</si>
  <si>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</si>
  <si>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</si>
  <si>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</si>
  <si>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</si>
  <si>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</si>
  <si>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</si>
  <si>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</si>
  <si>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</si>
  <si>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</si>
  <si>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</si>
  <si>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</si>
  <si>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</si>
  <si>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</si>
  <si>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</si>
  <si>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</si>
  <si>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</si>
  <si>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</si>
  <si>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</si>
  <si>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</si>
  <si>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</si>
  <si>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</si>
  <si>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</si>
  <si>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</si>
  <si>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</si>
  <si>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</si>
  <si>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</si>
  <si>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</si>
  <si>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</si>
  <si>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</si>
  <si>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</si>
  <si>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</si>
  <si>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</si>
  <si>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</si>
  <si>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</si>
  <si>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</si>
  <si>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</si>
  <si>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</si>
  <si>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</si>
  <si>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</si>
  <si>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</si>
  <si>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</si>
  <si>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</si>
  <si>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</si>
  <si>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</si>
  <si>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</si>
  <si>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</si>
  <si>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</si>
  <si>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</si>
  <si>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</si>
  <si>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</si>
  <si>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</si>
  <si>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</si>
  <si>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</si>
  <si>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</si>
  <si>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</si>
  <si>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</si>
  <si>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</si>
  <si>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</si>
  <si>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</si>
  <si>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</si>
  <si>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</si>
  <si>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</si>
  <si>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</si>
  <si>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</si>
  <si>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</si>
  <si>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</si>
  <si>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</si>
  <si>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</si>
  <si>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</si>
  <si>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</si>
  <si>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</si>
  <si>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</si>
  <si>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</si>
  <si>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</si>
  <si>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</si>
  <si>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</si>
  <si>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</si>
  <si>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</si>
  <si>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</si>
  <si>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</si>
  <si>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</si>
  <si>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</si>
  <si>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</si>
  <si>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</si>
  <si>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مصانع الآجواخ الاردنية</t>
  </si>
  <si>
    <t>THE JORDAN WORSTED MILLS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</si>
</sst>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I2" sqref="I2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141014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2011</v>
      </c>
      <c r="F4" s="45">
        <v>2010</v>
      </c>
      <c r="G4" s="45">
        <v>2009</v>
      </c>
      <c r="H4" s="45">
        <v>2008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4.95</v>
      </c>
      <c r="F6" s="13">
        <v>4.6900000000000004</v>
      </c>
      <c r="G6" s="13">
        <v>4.62</v>
      </c>
      <c r="H6" s="13">
        <v>5.07</v>
      </c>
      <c r="I6" s="4" t="s">
        <v>139</v>
      </c>
    </row>
    <row r="7" spans="4:9" ht="20.100000000000001" customHeight="1">
      <c r="D7" s="10" t="s">
        <v>126</v>
      </c>
      <c r="E7" s="14">
        <v>1181315.97</v>
      </c>
      <c r="F7" s="14">
        <v>854255.84</v>
      </c>
      <c r="G7" s="14">
        <v>2210076.59</v>
      </c>
      <c r="H7" s="14">
        <v>7885339.21</v>
      </c>
      <c r="I7" s="4" t="s">
        <v>140</v>
      </c>
    </row>
    <row r="8" spans="4:9" ht="20.100000000000001" customHeight="1">
      <c r="D8" s="10" t="s">
        <v>25</v>
      </c>
      <c r="E8" s="14">
        <v>261880</v>
      </c>
      <c r="F8" s="14">
        <v>186221</v>
      </c>
      <c r="G8" s="14">
        <v>459539</v>
      </c>
      <c r="H8" s="14">
        <v>1092387</v>
      </c>
      <c r="I8" s="4" t="s">
        <v>1</v>
      </c>
    </row>
    <row r="9" spans="4:9" ht="20.100000000000001" customHeight="1">
      <c r="D9" s="10" t="s">
        <v>26</v>
      </c>
      <c r="E9" s="14">
        <v>713</v>
      </c>
      <c r="F9" s="14">
        <v>682</v>
      </c>
      <c r="G9" s="14">
        <v>896</v>
      </c>
      <c r="H9" s="14">
        <v>3501</v>
      </c>
      <c r="I9" s="4" t="s">
        <v>2</v>
      </c>
    </row>
    <row r="10" spans="4:9" ht="20.100000000000001" customHeight="1">
      <c r="D10" s="10" t="s">
        <v>27</v>
      </c>
      <c r="E10" s="14">
        <v>15000000</v>
      </c>
      <c r="F10" s="14">
        <v>15000000</v>
      </c>
      <c r="G10" s="14">
        <v>15000000</v>
      </c>
      <c r="H10" s="14">
        <v>15000000</v>
      </c>
      <c r="I10" s="4" t="s">
        <v>24</v>
      </c>
    </row>
    <row r="11" spans="4:9" ht="20.100000000000001" customHeight="1">
      <c r="D11" s="10" t="s">
        <v>127</v>
      </c>
      <c r="E11" s="14">
        <v>74250000</v>
      </c>
      <c r="F11" s="14">
        <v>70350000</v>
      </c>
      <c r="G11" s="14">
        <v>69300000</v>
      </c>
      <c r="H11" s="14">
        <v>76050000</v>
      </c>
      <c r="I11" s="4" t="s">
        <v>141</v>
      </c>
    </row>
    <row r="12" spans="4:9" ht="20.100000000000001" customHeight="1">
      <c r="D12" s="11" t="s">
        <v>28</v>
      </c>
      <c r="E12" s="15">
        <v>40908</v>
      </c>
      <c r="F12" s="15">
        <v>40543</v>
      </c>
      <c r="G12" s="15">
        <v>40178</v>
      </c>
      <c r="H12" s="15">
        <v>39813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3161318</v>
      </c>
      <c r="F16" s="56">
        <v>1689375</v>
      </c>
      <c r="G16" s="56">
        <v>3305691</v>
      </c>
      <c r="H16" s="56">
        <v>573816</v>
      </c>
      <c r="I16" s="3" t="s">
        <v>58</v>
      </c>
    </row>
    <row r="17" spans="4:9" ht="20.100000000000001" customHeight="1">
      <c r="D17" s="10" t="s">
        <v>128</v>
      </c>
      <c r="E17" s="57">
        <v>934203</v>
      </c>
      <c r="F17" s="57">
        <v>1619446</v>
      </c>
      <c r="G17" s="57">
        <v>1536017</v>
      </c>
      <c r="H17" s="57">
        <v>1560744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/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4272402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3747136</v>
      </c>
      <c r="F21" s="57">
        <v>4120474</v>
      </c>
      <c r="G21" s="57">
        <v>6628212</v>
      </c>
      <c r="H21" s="57">
        <v>6402376</v>
      </c>
      <c r="I21" s="4" t="s">
        <v>171</v>
      </c>
    </row>
    <row r="22" spans="4:9" ht="20.100000000000001" customHeight="1">
      <c r="D22" s="19" t="s">
        <v>182</v>
      </c>
      <c r="E22" s="57">
        <v>3774672</v>
      </c>
      <c r="F22" s="57">
        <v>3747649</v>
      </c>
      <c r="G22" s="57">
        <v>390149</v>
      </c>
      <c r="H22" s="57">
        <v>307875</v>
      </c>
      <c r="I22" s="4" t="s">
        <v>172</v>
      </c>
    </row>
    <row r="23" spans="4:9" ht="20.100000000000001" customHeight="1">
      <c r="D23" s="10" t="s">
        <v>70</v>
      </c>
      <c r="E23" s="57">
        <v>16455668</v>
      </c>
      <c r="F23" s="57">
        <v>11781890</v>
      </c>
      <c r="G23" s="57">
        <v>12364703</v>
      </c>
      <c r="H23" s="57">
        <v>9422180</v>
      </c>
      <c r="I23" s="4" t="s">
        <v>60</v>
      </c>
    </row>
    <row r="24" spans="4:9" ht="20.100000000000001" customHeight="1">
      <c r="D24" s="10" t="s">
        <v>98</v>
      </c>
      <c r="E24" s="57">
        <v>56914572</v>
      </c>
      <c r="F24" s="57">
        <v>66259050</v>
      </c>
      <c r="G24" s="57">
        <v>63359086</v>
      </c>
      <c r="H24" s="57">
        <v>71493407</v>
      </c>
      <c r="I24" s="4" t="s">
        <v>82</v>
      </c>
    </row>
    <row r="25" spans="4:9" ht="20.100000000000001" customHeight="1">
      <c r="D25" s="10" t="s">
        <v>158</v>
      </c>
      <c r="E25" s="57">
        <v>640849</v>
      </c>
      <c r="F25" s="57">
        <v>829501</v>
      </c>
      <c r="G25" s="57">
        <v>503415</v>
      </c>
      <c r="H25" s="57">
        <v>588249</v>
      </c>
      <c r="I25" s="4" t="s">
        <v>173</v>
      </c>
    </row>
    <row r="26" spans="4:9" ht="20.100000000000001" customHeight="1">
      <c r="D26" s="10" t="s">
        <v>183</v>
      </c>
      <c r="E26" s="57">
        <v>135050</v>
      </c>
      <c r="F26" s="57">
        <v>135050</v>
      </c>
      <c r="G26" s="57">
        <v>135050</v>
      </c>
      <c r="H26" s="57">
        <v>136619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775899</v>
      </c>
      <c r="F28" s="57">
        <v>964551</v>
      </c>
      <c r="G28" s="57">
        <v>638465</v>
      </c>
      <c r="H28" s="57">
        <v>724868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433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74146139</v>
      </c>
      <c r="F30" s="58">
        <v>79005491</v>
      </c>
      <c r="G30" s="58">
        <v>76362687</v>
      </c>
      <c r="H30" s="58">
        <v>81640455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263560</v>
      </c>
      <c r="F35" s="56">
        <v>227198</v>
      </c>
      <c r="G35" s="56">
        <v>36404</v>
      </c>
      <c r="H35" s="56">
        <v>43104</v>
      </c>
      <c r="I35" s="3" t="s">
        <v>150</v>
      </c>
    </row>
    <row r="36" spans="4:9" ht="20.100000000000001" customHeight="1">
      <c r="D36" s="10" t="s">
        <v>101</v>
      </c>
      <c r="E36" s="57">
        <v>305804</v>
      </c>
      <c r="F36" s="57">
        <v>4736</v>
      </c>
      <c r="G36" s="57">
        <v>67090</v>
      </c>
      <c r="H36" s="57">
        <v>47274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1655596</v>
      </c>
      <c r="F39" s="57">
        <v>1272106</v>
      </c>
      <c r="G39" s="57">
        <v>1084279</v>
      </c>
      <c r="H39" s="57">
        <v>762091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850400</v>
      </c>
      <c r="F42" s="57">
        <v>711400</v>
      </c>
      <c r="G42" s="57">
        <v>636833</v>
      </c>
      <c r="H42" s="57">
        <v>553100</v>
      </c>
      <c r="I42" s="4" t="s">
        <v>87</v>
      </c>
    </row>
    <row r="43" spans="4:9" ht="20.100000000000001" customHeight="1">
      <c r="D43" s="20" t="s">
        <v>107</v>
      </c>
      <c r="E43" s="58">
        <v>2505996</v>
      </c>
      <c r="F43" s="58">
        <v>1983506</v>
      </c>
      <c r="G43" s="58">
        <v>1721112</v>
      </c>
      <c r="H43" s="58">
        <v>1315191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15000000</v>
      </c>
      <c r="F46" s="56">
        <v>15000000</v>
      </c>
      <c r="G46" s="56">
        <v>15000000</v>
      </c>
      <c r="H46" s="56">
        <v>15000000</v>
      </c>
      <c r="I46" s="3" t="s">
        <v>5</v>
      </c>
    </row>
    <row r="47" spans="4:9" ht="20.100000000000001" customHeight="1">
      <c r="D47" s="10" t="s">
        <v>31</v>
      </c>
      <c r="E47" s="57">
        <v>15000000</v>
      </c>
      <c r="F47" s="57">
        <v>15000000</v>
      </c>
      <c r="G47" s="57">
        <v>15000000</v>
      </c>
      <c r="H47" s="57">
        <v>15000000</v>
      </c>
      <c r="I47" s="4" t="s">
        <v>6</v>
      </c>
    </row>
    <row r="48" spans="4:9" ht="20.100000000000001" customHeight="1">
      <c r="D48" s="10" t="s">
        <v>130</v>
      </c>
      <c r="E48" s="57">
        <v>15000000</v>
      </c>
      <c r="F48" s="57">
        <v>15000000</v>
      </c>
      <c r="G48" s="57">
        <v>15000000</v>
      </c>
      <c r="H48" s="57">
        <v>15000000</v>
      </c>
      <c r="I48" s="4" t="s">
        <v>7</v>
      </c>
    </row>
    <row r="49" spans="4:9" ht="20.100000000000001" customHeight="1">
      <c r="D49" s="10" t="s">
        <v>73</v>
      </c>
      <c r="E49" s="57">
        <v>9433543</v>
      </c>
      <c r="F49" s="57">
        <v>8561166</v>
      </c>
      <c r="G49" s="57">
        <v>7695627</v>
      </c>
      <c r="H49" s="57">
        <v>7035477</v>
      </c>
      <c r="I49" s="4" t="s">
        <v>61</v>
      </c>
    </row>
    <row r="50" spans="4:9" ht="20.100000000000001" customHeight="1">
      <c r="D50" s="10" t="s">
        <v>32</v>
      </c>
      <c r="E50" s="57">
        <v>10000000</v>
      </c>
      <c r="F50" s="57">
        <v>10000000</v>
      </c>
      <c r="G50" s="57">
        <v>10000000</v>
      </c>
      <c r="H50" s="57">
        <v>10000000</v>
      </c>
      <c r="I50" s="4" t="s">
        <v>8</v>
      </c>
    </row>
    <row r="51" spans="4:9" ht="20.100000000000001" customHeight="1">
      <c r="D51" s="10" t="s">
        <v>33</v>
      </c>
      <c r="E51" s="57">
        <v>7833000</v>
      </c>
      <c r="F51" s="57">
        <v>7333000</v>
      </c>
      <c r="G51" s="57">
        <v>7333000</v>
      </c>
      <c r="H51" s="57">
        <v>7333000</v>
      </c>
      <c r="I51" s="4" t="s">
        <v>9</v>
      </c>
    </row>
    <row r="52" spans="4:9" ht="20.100000000000001" customHeight="1">
      <c r="D52" s="10" t="s">
        <v>34</v>
      </c>
      <c r="E52" s="57">
        <v>50000</v>
      </c>
      <c r="F52" s="57">
        <v>50000</v>
      </c>
      <c r="G52" s="57">
        <v>50000</v>
      </c>
      <c r="H52" s="57">
        <v>50000</v>
      </c>
      <c r="I52" s="4" t="s">
        <v>154</v>
      </c>
    </row>
    <row r="53" spans="4:9" ht="20.100000000000001" customHeight="1">
      <c r="D53" s="10" t="s">
        <v>35</v>
      </c>
      <c r="E53" s="57"/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/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3750000</v>
      </c>
      <c r="F55" s="57">
        <v>4200000</v>
      </c>
      <c r="G55" s="57">
        <v>3750000</v>
      </c>
      <c r="H55" s="57">
        <v>4500000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10788767</v>
      </c>
      <c r="F57" s="57">
        <v>20921756</v>
      </c>
      <c r="G57" s="57">
        <v>21178217</v>
      </c>
      <c r="H57" s="57">
        <v>27034359</v>
      </c>
      <c r="I57" s="4" t="s">
        <v>62</v>
      </c>
    </row>
    <row r="58" spans="4:9" ht="20.100000000000001" customHeight="1">
      <c r="D58" s="10" t="s">
        <v>39</v>
      </c>
      <c r="E58" s="57">
        <v>10907805</v>
      </c>
      <c r="F58" s="57">
        <v>7607302</v>
      </c>
      <c r="G58" s="57">
        <v>6910907</v>
      </c>
      <c r="H58" s="57">
        <v>6998122</v>
      </c>
      <c r="I58" s="4" t="s">
        <v>155</v>
      </c>
    </row>
    <row r="59" spans="4:9" ht="20.100000000000001" customHeight="1">
      <c r="D59" s="10" t="s">
        <v>38</v>
      </c>
      <c r="E59" s="57">
        <v>67763115</v>
      </c>
      <c r="F59" s="57">
        <v>73673224</v>
      </c>
      <c r="G59" s="57">
        <v>71917751</v>
      </c>
      <c r="H59" s="57">
        <v>77950958</v>
      </c>
      <c r="I59" s="4" t="s">
        <v>14</v>
      </c>
    </row>
    <row r="60" spans="4:9" ht="20.100000000000001" customHeight="1">
      <c r="D60" s="42" t="s">
        <v>185</v>
      </c>
      <c r="E60" s="57">
        <v>3877028</v>
      </c>
      <c r="F60" s="57">
        <v>3348761</v>
      </c>
      <c r="G60" s="57">
        <v>2723824</v>
      </c>
      <c r="H60" s="57">
        <v>2374306</v>
      </c>
      <c r="I60" s="43" t="s">
        <v>184</v>
      </c>
    </row>
    <row r="61" spans="4:9" ht="20.100000000000001" customHeight="1">
      <c r="D61" s="11" t="s">
        <v>74</v>
      </c>
      <c r="E61" s="58">
        <v>74146139</v>
      </c>
      <c r="F61" s="58">
        <v>79005491</v>
      </c>
      <c r="G61" s="58">
        <v>76362687</v>
      </c>
      <c r="H61" s="58">
        <v>81640455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11999204</v>
      </c>
      <c r="F65" s="56">
        <v>10139300</v>
      </c>
      <c r="G65" s="56">
        <v>8856799</v>
      </c>
      <c r="H65" s="56">
        <v>6230684</v>
      </c>
      <c r="I65" s="3" t="s">
        <v>88</v>
      </c>
    </row>
    <row r="66" spans="4:9" ht="20.100000000000001" customHeight="1">
      <c r="D66" s="10" t="s">
        <v>110</v>
      </c>
      <c r="E66" s="57">
        <v>5251903</v>
      </c>
      <c r="F66" s="57">
        <v>4555404</v>
      </c>
      <c r="G66" s="57">
        <v>4402451</v>
      </c>
      <c r="H66" s="57">
        <v>3711073</v>
      </c>
      <c r="I66" s="4" t="s">
        <v>89</v>
      </c>
    </row>
    <row r="67" spans="4:9" ht="20.100000000000001" customHeight="1">
      <c r="D67" s="10" t="s">
        <v>132</v>
      </c>
      <c r="E67" s="57">
        <v>6747301</v>
      </c>
      <c r="F67" s="57">
        <v>5583896</v>
      </c>
      <c r="G67" s="57">
        <v>4454348</v>
      </c>
      <c r="H67" s="57">
        <v>2519611</v>
      </c>
      <c r="I67" s="4" t="s">
        <v>90</v>
      </c>
    </row>
    <row r="68" spans="4:9" ht="20.100000000000001" customHeight="1">
      <c r="D68" s="10" t="s">
        <v>111</v>
      </c>
      <c r="E68" s="57">
        <v>1256049</v>
      </c>
      <c r="F68" s="57">
        <v>1028197</v>
      </c>
      <c r="G68" s="57">
        <v>1084606</v>
      </c>
      <c r="H68" s="57">
        <v>930789</v>
      </c>
      <c r="I68" s="4" t="s">
        <v>91</v>
      </c>
    </row>
    <row r="69" spans="4:9" ht="20.100000000000001" customHeight="1">
      <c r="D69" s="10" t="s">
        <v>112</v>
      </c>
      <c r="E69" s="57">
        <v>100981</v>
      </c>
      <c r="F69" s="57">
        <v>200506</v>
      </c>
      <c r="G69" s="57">
        <v>154477</v>
      </c>
      <c r="H69" s="57">
        <v>148099</v>
      </c>
      <c r="I69" s="4" t="s">
        <v>92</v>
      </c>
    </row>
    <row r="70" spans="4:9" ht="20.100000000000001" customHeight="1">
      <c r="D70" s="10" t="s">
        <v>113</v>
      </c>
      <c r="E70" s="57">
        <v>181353</v>
      </c>
      <c r="F70" s="57">
        <v>133457</v>
      </c>
      <c r="G70" s="57">
        <v>123412</v>
      </c>
      <c r="H70" s="57">
        <v>125791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0</v>
      </c>
      <c r="G71" s="57">
        <v>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5390271</v>
      </c>
      <c r="F72" s="57">
        <v>4355193</v>
      </c>
      <c r="G72" s="57">
        <v>3215265</v>
      </c>
      <c r="H72" s="57">
        <v>1440723</v>
      </c>
      <c r="I72" s="4" t="s">
        <v>95</v>
      </c>
    </row>
    <row r="73" spans="4:9" ht="20.100000000000001" customHeight="1">
      <c r="D73" s="10" t="s">
        <v>116</v>
      </c>
      <c r="E73" s="57">
        <v>1592914</v>
      </c>
      <c r="F73" s="57">
        <v>2946405</v>
      </c>
      <c r="G73" s="57">
        <v>2460396</v>
      </c>
      <c r="H73" s="57">
        <v>3517179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6983185</v>
      </c>
      <c r="F75" s="57">
        <v>7301598</v>
      </c>
      <c r="G75" s="57">
        <v>5675661</v>
      </c>
      <c r="H75" s="57">
        <v>4957902</v>
      </c>
      <c r="I75" s="4" t="s">
        <v>96</v>
      </c>
    </row>
    <row r="76" spans="4:9" ht="20.100000000000001" customHeight="1">
      <c r="D76" s="10" t="s">
        <v>118</v>
      </c>
      <c r="E76" s="57">
        <v>19403</v>
      </c>
      <c r="F76" s="57">
        <v>6197</v>
      </c>
      <c r="G76" s="57">
        <v>34154</v>
      </c>
      <c r="H76" s="57">
        <v>8590</v>
      </c>
      <c r="I76" s="4" t="s">
        <v>97</v>
      </c>
    </row>
    <row r="77" spans="4:9" ht="20.100000000000001" customHeight="1">
      <c r="D77" s="10" t="s">
        <v>190</v>
      </c>
      <c r="E77" s="57">
        <v>6963782</v>
      </c>
      <c r="F77" s="57">
        <v>7295401</v>
      </c>
      <c r="G77" s="57">
        <v>5641507</v>
      </c>
      <c r="H77" s="57">
        <v>4949312</v>
      </c>
      <c r="I77" s="50" t="s">
        <v>199</v>
      </c>
    </row>
    <row r="78" spans="4:9" ht="20.100000000000001" customHeight="1">
      <c r="D78" s="10" t="s">
        <v>157</v>
      </c>
      <c r="E78" s="57">
        <v>862731</v>
      </c>
      <c r="F78" s="57">
        <v>666480</v>
      </c>
      <c r="G78" s="57">
        <v>555677</v>
      </c>
      <c r="H78" s="57">
        <v>328926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43190</v>
      </c>
      <c r="G80" s="57">
        <v>167904</v>
      </c>
      <c r="H80" s="57">
        <v>135658</v>
      </c>
      <c r="I80" s="50" t="s">
        <v>133</v>
      </c>
    </row>
    <row r="81" spans="4:9" ht="20.100000000000001" customHeight="1">
      <c r="D81" s="10" t="s">
        <v>195</v>
      </c>
      <c r="E81" s="57">
        <v>100000</v>
      </c>
      <c r="F81" s="57">
        <v>100000</v>
      </c>
      <c r="G81" s="57">
        <v>100000</v>
      </c>
      <c r="H81" s="57">
        <v>100000</v>
      </c>
      <c r="I81" s="50" t="s">
        <v>196</v>
      </c>
    </row>
    <row r="82" spans="4:9" ht="20.100000000000001" customHeight="1">
      <c r="D82" s="10" t="s">
        <v>187</v>
      </c>
      <c r="E82" s="57">
        <v>6001051</v>
      </c>
      <c r="F82" s="57">
        <v>6485731</v>
      </c>
      <c r="G82" s="57">
        <v>4817926</v>
      </c>
      <c r="H82" s="57">
        <v>4384728</v>
      </c>
      <c r="I82" s="50" t="s">
        <v>186</v>
      </c>
    </row>
    <row r="83" spans="4:9" ht="20.100000000000001" customHeight="1">
      <c r="D83" s="10" t="s">
        <v>185</v>
      </c>
      <c r="E83" s="57">
        <v>1046056</v>
      </c>
      <c r="F83" s="57">
        <v>723797</v>
      </c>
      <c r="G83" s="57">
        <v>494991</v>
      </c>
      <c r="H83" s="57">
        <v>365763</v>
      </c>
      <c r="I83" s="50" t="s">
        <v>184</v>
      </c>
    </row>
    <row r="84" spans="4:9" ht="20.100000000000001" customHeight="1">
      <c r="D84" s="11" t="s">
        <v>197</v>
      </c>
      <c r="E84" s="58">
        <v>4954995</v>
      </c>
      <c r="F84" s="58">
        <v>5761934</v>
      </c>
      <c r="G84" s="58">
        <v>4322935</v>
      </c>
      <c r="H84" s="58">
        <v>4018965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1689375</v>
      </c>
      <c r="F88" s="56">
        <v>3305691</v>
      </c>
      <c r="G88" s="56">
        <v>573816</v>
      </c>
      <c r="H88" s="56">
        <v>2359083</v>
      </c>
      <c r="I88" s="3" t="s">
        <v>16</v>
      </c>
    </row>
    <row r="89" spans="4:9" ht="20.100000000000001" customHeight="1">
      <c r="D89" s="10" t="s">
        <v>43</v>
      </c>
      <c r="E89" s="57">
        <v>6136944</v>
      </c>
      <c r="F89" s="57">
        <v>5277901</v>
      </c>
      <c r="G89" s="57">
        <v>5321774</v>
      </c>
      <c r="H89" s="57">
        <v>3004466</v>
      </c>
      <c r="I89" s="4" t="s">
        <v>17</v>
      </c>
    </row>
    <row r="90" spans="4:9" ht="20.100000000000001" customHeight="1">
      <c r="D90" s="10" t="s">
        <v>44</v>
      </c>
      <c r="E90" s="57">
        <v>-536879</v>
      </c>
      <c r="F90" s="57">
        <v>-2741863</v>
      </c>
      <c r="G90" s="57">
        <v>2130285</v>
      </c>
      <c r="H90" s="57">
        <v>-415457</v>
      </c>
      <c r="I90" s="4" t="s">
        <v>18</v>
      </c>
    </row>
    <row r="91" spans="4:9" ht="20.100000000000001" customHeight="1">
      <c r="D91" s="10" t="s">
        <v>45</v>
      </c>
      <c r="E91" s="57">
        <v>-4128122</v>
      </c>
      <c r="F91" s="57">
        <v>-4152354</v>
      </c>
      <c r="G91" s="57">
        <v>-4720184</v>
      </c>
      <c r="H91" s="57">
        <v>-4374276</v>
      </c>
      <c r="I91" s="4" t="s">
        <v>19</v>
      </c>
    </row>
    <row r="92" spans="4:9" ht="20.100000000000001" customHeight="1">
      <c r="D92" s="21" t="s">
        <v>47</v>
      </c>
      <c r="E92" s="58">
        <v>3161318</v>
      </c>
      <c r="F92" s="58">
        <v>1689375</v>
      </c>
      <c r="G92" s="58">
        <v>3305691</v>
      </c>
      <c r="H92" s="58">
        <v>573816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1.7458666666666667</v>
      </c>
      <c r="F96" s="22">
        <f>+F8*100/F10</f>
        <v>1.2414733333333334</v>
      </c>
      <c r="G96" s="22">
        <f>+G8*100/G10</f>
        <v>3.0635933333333334</v>
      </c>
      <c r="H96" s="22">
        <f>+H8*100/H10</f>
        <v>7.2825800000000003</v>
      </c>
      <c r="I96" s="3" t="s">
        <v>22</v>
      </c>
    </row>
    <row r="97" spans="1:15" ht="20.100000000000001" customHeight="1">
      <c r="D97" s="10" t="s">
        <v>49</v>
      </c>
      <c r="E97" s="13">
        <f>+E84/E10</f>
        <v>0.33033299999999999</v>
      </c>
      <c r="F97" s="13">
        <f>+F84/F10</f>
        <v>0.38412893333333331</v>
      </c>
      <c r="G97" s="13">
        <f>+G84/G10</f>
        <v>0.28819566666666668</v>
      </c>
      <c r="H97" s="13">
        <f>+H84/H10</f>
        <v>0.26793099999999997</v>
      </c>
      <c r="I97" s="4" t="s">
        <v>23</v>
      </c>
    </row>
    <row r="98" spans="1:15" ht="20.100000000000001" customHeight="1">
      <c r="D98" s="10" t="s">
        <v>50</v>
      </c>
      <c r="E98" s="13">
        <f>+E55/E10</f>
        <v>0.25</v>
      </c>
      <c r="F98" s="13">
        <f>+F55/F10</f>
        <v>0.28000000000000003</v>
      </c>
      <c r="G98" s="13">
        <f>+G55/G10</f>
        <v>0.25</v>
      </c>
      <c r="H98" s="13">
        <f>+H55/H10</f>
        <v>0.3</v>
      </c>
      <c r="I98" s="4" t="s">
        <v>159</v>
      </c>
    </row>
    <row r="99" spans="1:15" ht="20.100000000000001" customHeight="1">
      <c r="D99" s="10" t="s">
        <v>51</v>
      </c>
      <c r="E99" s="13">
        <f>+E59/E10</f>
        <v>4.5175409999999996</v>
      </c>
      <c r="F99" s="13">
        <f>+F59/F10</f>
        <v>4.9115482666666663</v>
      </c>
      <c r="G99" s="13">
        <f>+G59/G10</f>
        <v>4.7945167333333334</v>
      </c>
      <c r="H99" s="13">
        <f>+H59/H10</f>
        <v>5.1967305333333336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14.984878894933294</v>
      </c>
      <c r="F100" s="13">
        <f>+F11/F84</f>
        <v>12.209442176880193</v>
      </c>
      <c r="G100" s="13">
        <f>+G11/G84</f>
        <v>16.030775387554982</v>
      </c>
      <c r="H100" s="13">
        <f>+H11/H84</f>
        <v>18.922782358144449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5.0505050505050502</v>
      </c>
      <c r="F101" s="13">
        <f>+F55*100/F11</f>
        <v>5.9701492537313436</v>
      </c>
      <c r="G101" s="13">
        <f>+G55*100/G11</f>
        <v>5.4112554112554117</v>
      </c>
      <c r="H101" s="13">
        <f>+H55*100/H11</f>
        <v>5.9171597633136095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75.681206540067151</v>
      </c>
      <c r="F102" s="13">
        <f>+F55*100/F84</f>
        <v>72.89219210077728</v>
      </c>
      <c r="G102" s="13">
        <f>+G55*100/G84</f>
        <v>86.746620062526958</v>
      </c>
      <c r="H102" s="13">
        <f>+H55*100/H84</f>
        <v>111.96912637955295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1.0957288489468053</v>
      </c>
      <c r="F103" s="23">
        <f>+F11/F59</f>
        <v>0.95489237718170172</v>
      </c>
      <c r="G103" s="23">
        <f>+G11/G59</f>
        <v>0.96360076665912431</v>
      </c>
      <c r="H103" s="23">
        <f>+H11/H59</f>
        <v>0.97561341067803165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56.23123833880981</v>
      </c>
      <c r="F105" s="30">
        <f>+F67*100/F65</f>
        <v>55.071809691004312</v>
      </c>
      <c r="G105" s="30">
        <f>+G67*100/G65</f>
        <v>50.292978309657926</v>
      </c>
      <c r="H105" s="30">
        <f>+H67*100/H65</f>
        <v>40.438754396788539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58.197068738893016</v>
      </c>
      <c r="F106" s="31">
        <f>+F75*100/F65</f>
        <v>72.012841123154459</v>
      </c>
      <c r="G106" s="31">
        <f>+G75*100/G65</f>
        <v>64.082531397630234</v>
      </c>
      <c r="H106" s="31">
        <f>+H75*100/H65</f>
        <v>79.572355137894974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50.012075801028132</v>
      </c>
      <c r="F107" s="31">
        <f>+F82*100/F65</f>
        <v>63.966259998224729</v>
      </c>
      <c r="G107" s="31">
        <f>+G82*100/G65</f>
        <v>54.398050582383092</v>
      </c>
      <c r="H107" s="31">
        <f>+H82*100/H65</f>
        <v>70.373140412834289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8.1197134216253666</v>
      </c>
      <c r="F108" s="31">
        <f>(F82+F76)*100/F30</f>
        <v>8.2170592421228044</v>
      </c>
      <c r="G108" s="31">
        <f>(G82+G76)*100/G30</f>
        <v>6.3539932794664491</v>
      </c>
      <c r="H108" s="31">
        <f>(H82+H76)*100/H30</f>
        <v>5.3813002389562872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7.3122302597807085</v>
      </c>
      <c r="F109" s="29">
        <f>+F84*100/F59</f>
        <v>7.8209336949880193</v>
      </c>
      <c r="G109" s="29">
        <f>+G84*100/G59</f>
        <v>6.0109429728969141</v>
      </c>
      <c r="H109" s="29">
        <f>+H84*100/H59</f>
        <v>5.155760882374274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3.379806465714958</v>
      </c>
      <c r="F111" s="22">
        <f>+F43*100/F30</f>
        <v>2.5105925865330043</v>
      </c>
      <c r="G111" s="22">
        <f>+G43*100/G30</f>
        <v>2.2538651632308331</v>
      </c>
      <c r="H111" s="22">
        <f>+H43*100/H30</f>
        <v>1.6109550099886141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91.391292808921577</v>
      </c>
      <c r="F112" s="13">
        <f>+F59*100/F30</f>
        <v>93.250764051323983</v>
      </c>
      <c r="G112" s="13">
        <f>+G59*100/G30</f>
        <v>94.179178110901205</v>
      </c>
      <c r="H112" s="13">
        <f>+H59*100/H30</f>
        <v>95.480798092073343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359.90233469051179</v>
      </c>
      <c r="F113" s="23">
        <f>+F75/F76</f>
        <v>1178.2472163950299</v>
      </c>
      <c r="G113" s="23">
        <f>+G75/G76</f>
        <v>166.17851496164431</v>
      </c>
      <c r="H113" s="23">
        <f>+H75/H76</f>
        <v>577.17136204889403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0.16183181163350932</v>
      </c>
      <c r="F115" s="22">
        <f>+F65/F30</f>
        <v>0.12833664941086184</v>
      </c>
      <c r="G115" s="22">
        <f>+G65/G30</f>
        <v>0.11598333358803888</v>
      </c>
      <c r="H115" s="22">
        <f>+H65/H30</f>
        <v>7.6318584946641954E-2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15.464904581653025</v>
      </c>
      <c r="F116" s="13">
        <f>+F65/F28</f>
        <v>10.511937678774892</v>
      </c>
      <c r="G116" s="13">
        <f>+G65/G28</f>
        <v>13.872019609532238</v>
      </c>
      <c r="H116" s="13">
        <f>+H65/H28</f>
        <v>8.5956118907166541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0.81075308282284031</v>
      </c>
      <c r="F117" s="23">
        <f>+F65/F120</f>
        <v>0.9647486570608873</v>
      </c>
      <c r="G117" s="23">
        <f>+G65/G120</f>
        <v>0.78514770366787634</v>
      </c>
      <c r="H117" s="23">
        <f>+H65/H120</f>
        <v>0.71947112783713885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9.9394224194791487</v>
      </c>
      <c r="F119" s="59">
        <f>+F23/F39</f>
        <v>9.2617203283374181</v>
      </c>
      <c r="G119" s="59">
        <f>+G23/G39</f>
        <v>11.403617519107167</v>
      </c>
      <c r="H119" s="59">
        <f>+H23/H39</f>
        <v>12.363589125183212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14800072</v>
      </c>
      <c r="F120" s="58">
        <f>+F23-F39</f>
        <v>10509784</v>
      </c>
      <c r="G120" s="58">
        <f>+G23-G39</f>
        <v>11280424</v>
      </c>
      <c r="H120" s="58">
        <f>+H23-H39</f>
        <v>8660089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Sundos</cp:lastModifiedBy>
  <cp:lastPrinted>2007-11-30T22:33:38Z</cp:lastPrinted>
  <dcterms:created xsi:type="dcterms:W3CDTF">2003-07-09T06:36:55Z</dcterms:created>
  <dcterms:modified xsi:type="dcterms:W3CDTF">2012-10-09T12:35:07Z</dcterms:modified>
</cp:coreProperties>
</file>